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https://elvakov-my.sharepoint.com/personal/triinu_paas_elva_ee/Documents/Töölaud/"/>
    </mc:Choice>
  </mc:AlternateContent>
  <xr:revisionPtr revIDLastSave="9" documentId="8_{31850EB4-ED65-4258-BCAB-BC0726D30D9B}" xr6:coauthVersionLast="47" xr6:coauthVersionMax="47" xr10:uidLastSave="{1996B61B-ED13-4085-BB14-E28B173F97CA}"/>
  <bookViews>
    <workbookView xWindow="-120" yWindow="-120" windowWidth="29040" windowHeight="15720" xr2:uid="{00000000-000D-0000-FFFF-FFFF00000000}"/>
  </bookViews>
  <sheets>
    <sheet name="Peopl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4" i="1" l="1"/>
  <c r="I23" i="1"/>
  <c r="I22" i="1"/>
  <c r="I20" i="1"/>
  <c r="M28" i="1"/>
  <c r="L28" i="1"/>
  <c r="K28" i="1"/>
  <c r="J28" i="1"/>
  <c r="F12" i="1"/>
  <c r="I28" i="1" l="1"/>
</calcChain>
</file>

<file path=xl/sharedStrings.xml><?xml version="1.0" encoding="utf-8"?>
<sst xmlns="http://schemas.openxmlformats.org/spreadsheetml/2006/main" count="135" uniqueCount="108">
  <si>
    <t>ELVA VALLA HUVIHARIDUSE JA HUVITEGEVUSE KAVA 2026</t>
  </si>
  <si>
    <t>Kava periood:</t>
  </si>
  <si>
    <t>01.01.2026-31.12.2026</t>
  </si>
  <si>
    <t>Omavalitsus:</t>
  </si>
  <si>
    <t>Elva vald</t>
  </si>
  <si>
    <t>7.-19. aastaste noorte arv:</t>
  </si>
  <si>
    <t>Unikaalsete osalejate arv:</t>
  </si>
  <si>
    <t>Huvihariduse ja -tegevuse toetuse summa:</t>
  </si>
  <si>
    <t>Eelmise perioodi toetuse jääk:</t>
  </si>
  <si>
    <t>Kohaliku omavalitsuse huvihariduse ja -tegevuse eelarve:</t>
  </si>
  <si>
    <t>Toetus kokku:</t>
  </si>
  <si>
    <t>Elluviijate arv:</t>
  </si>
  <si>
    <t>Elluviidavate tegevuste arv:</t>
  </si>
  <si>
    <t>Tegevuse nr</t>
  </si>
  <si>
    <t>Piirkond</t>
  </si>
  <si>
    <t>Tegevus</t>
  </si>
  <si>
    <t>Huviala valdkond</t>
  </si>
  <si>
    <t>Tegevuste kategooria</t>
  </si>
  <si>
    <t>Lahendamist vajav kitsaskoht</t>
  </si>
  <si>
    <t>Kitsaskoha kategooria</t>
  </si>
  <si>
    <t>Võimaluse liik</t>
  </si>
  <si>
    <t>Eelarve 2026</t>
  </si>
  <si>
    <t>Tööjõukulud 2026</t>
  </si>
  <si>
    <t>Transpordikulud 2026</t>
  </si>
  <si>
    <t>Kulud vahenditele 2026</t>
  </si>
  <si>
    <t>Muud kulud 2026</t>
  </si>
  <si>
    <t>Elluviija</t>
  </si>
  <si>
    <t>Aakre</t>
  </si>
  <si>
    <t>Aakre piirkonna huviringid</t>
  </si>
  <si>
    <t>Üldkultuur, liikumine ja tervislikud eluviisid</t>
  </si>
  <si>
    <t>Noorte osalemise toetamine, uute võimaluste loomine piirkonnas</t>
  </si>
  <si>
    <t>Üldkultuurilsite pädevuste arendamine läbi kokandusring, liikumisharrastuse propageerimine läbi showtantsu</t>
  </si>
  <si>
    <t>Võimaluste vähesus/ühekülgsus piirkonnas</t>
  </si>
  <si>
    <t>Uus võimalus</t>
  </si>
  <si>
    <t>KU Events OÜ, MTÜ Joogaaeg</t>
  </si>
  <si>
    <t>Elva</t>
  </si>
  <si>
    <t>Elva linna huviringid</t>
  </si>
  <si>
    <t>LTT, muusika</t>
  </si>
  <si>
    <t>Uute võimaluste loomine huvihariduses ja -tegevuses, noorte osalemise toetamine, vahendite soetamine</t>
  </si>
  <si>
    <t xml:space="preserve">LTT ja muusika valdkonna võimaluste laiendamine. Režiiringi arendab noorte muusikalist maailma, muusikaalast kuulmist, meeskonnatööd, otsustusvõimet, enesekindlust ning julgust. </t>
  </si>
  <si>
    <t>Võimaluste ühekülgsus piirkonnas</t>
  </si>
  <si>
    <t>Täiendatud võimalus</t>
  </si>
  <si>
    <t>Elva Gümnaasium, Elva Muusikakool</t>
  </si>
  <si>
    <t>Konguta</t>
  </si>
  <si>
    <t>Konguta piirkonna huviring</t>
  </si>
  <si>
    <t>LTT</t>
  </si>
  <si>
    <t>Noorte osalemise toetamine</t>
  </si>
  <si>
    <t>LTT valdkonna vähene rakendatus, eriti tüdrukute vähene kaasatus, kriitilise mõtlemise ja analüüsioskuste probleemid. Vähe võimalusi katsetada ja uurida.</t>
  </si>
  <si>
    <t>Konguta Kool</t>
  </si>
  <si>
    <t>Palupera</t>
  </si>
  <si>
    <t>Palupera piirkonna huviringid</t>
  </si>
  <si>
    <t>Üldkultuur, rahvakultuur, liikumine ja tervislikud eluviisid</t>
  </si>
  <si>
    <t>Liikumist tervislike eluviise toetab lastejooga, millel on lisaks teraapiline mõju. Noorte sotsiaalsed igapäevaoskused vajavad parandamist ning seda toetab kokandusring. Rahvakultuuri edendamiseks puuduvad võimalused piirkonnas ning seda toetab rahvatantsuring.</t>
  </si>
  <si>
    <t>Võimaluste vähesus piirkonnas. Piiratud ligipääs.</t>
  </si>
  <si>
    <t>MTÜ Avatud Hellenurme Noortekeskus, MTÜ Joogaaeg</t>
  </si>
  <si>
    <t>Puhja</t>
  </si>
  <si>
    <t>Puhja piirkonna huviringid</t>
  </si>
  <si>
    <t>Üldkultuur, muusika, kunst, sport, tants, LTT, liikumine ja tervislik eluviis</t>
  </si>
  <si>
    <t>Noorte osalemise toetamine, uute võimaluste loomine</t>
  </si>
  <si>
    <t xml:space="preserve">Liikumisaktiivsuse suurendamist toetab noorte seas populaarne ning piirkonnas ainus saalihoki. Toetada noorte huvi LTT valdkonna vastu - robootikaring, tehnoloogiaring. helitehnikaring   Loomingulist eneseväljendust pakkuvate huvitegevuste kättesaadavus ei ole tagatud kõigis piirkondades-loomering (käeliste tegevuste arendamine) ja draamaring. Rahvakultuuri arendamine ja võimaluste vähesus - rahvatantsuring. </t>
  </si>
  <si>
    <t>Võimaluste vähesus/ühekülgsus piirkonnas. Piiratud ligipääs.</t>
  </si>
  <si>
    <t>Täiendatud võimalus. Uus võimalus</t>
  </si>
  <si>
    <t>Puhja Kool, Puhja Seltsimaja, Ulila Keskus/MTÜ Sooveere</t>
  </si>
  <si>
    <t>Rannu</t>
  </si>
  <si>
    <t>Rannu piirkonna huviringid</t>
  </si>
  <si>
    <t>Kunst, LTT, liikumine ja tervislikud eluviisid, üldkultuur, rahvakultuur, mõttesport</t>
  </si>
  <si>
    <t>Uute võimaluste loomine huvihariduses ja -tegevuses, noorte osalemise toetamine</t>
  </si>
  <si>
    <t xml:space="preserve"> Mõtlemisvõime arendamine ning võimalus uurida ja katsetada - robootika, kunsti- ja tehnoloogiaring, teadushuvihariduse ring.  Puutööring arendab lisaks nii mõtlemisvõimet kui ka käelisi oskusi.Liikumist ja tervislikke elluviise toetab võrkpalli ring. Mõttespordi arendamine piirkonnas läbi mõttemängude ringi.   Noorte sotsiaalsete igapäevaoskuste parandamist toetab kokandusring. Loomingulist eneseväljendust pakkuvate huvitegevuste kättesaadavus ei ole tagatud kõigis piirkondades. Tegevuse teraapiline mõju noortele. Käeliste oskuste arendamise lisavõimalus.</t>
  </si>
  <si>
    <t>Rannu Kool, Rannu Rahvamaja, OÜ Metsaliisu, Elva Valla Noorsootöökeskus</t>
  </si>
  <si>
    <t>Rõngu</t>
  </si>
  <si>
    <t>Rõngu piirkonna huviringid</t>
  </si>
  <si>
    <t>Üldkultuur, rahvakultuur,  LTT, liikumine ja tervislikud eluviisid</t>
  </si>
  <si>
    <t>Spordivaldkonna huviringide valik on liiga kitsas ning ei paku võimalusi kõigile noortele leida sobiv aktiivne liikumisharrastus - jooga (+teraapiline mõju), palliring. Noorte sotsiaalsed igapäeva oskused vajavad parandamist + loominguline eneseväljendus - kokandusring, loomering, draamaõpe. Loodus-teadus-tehnika (LTT) valdkond pole piisavalt huviringidega kaetud. Rahvakultuuri edendamiseks puuduvad võimalused piirkonnas ning seda toetab rahvatantsuring.</t>
  </si>
  <si>
    <t>Täiendatud võimalus, uus võimalus</t>
  </si>
  <si>
    <t>Rõngu Rahvamaja, MTÜ Joogaaeg</t>
  </si>
  <si>
    <t>Ühistegevused</t>
  </si>
  <si>
    <t>Sporditegevuse toetamine</t>
  </si>
  <si>
    <t>Sport</t>
  </si>
  <si>
    <t>Spordivaldkonna huviringide valik on liiga kitsas ning ei paku võimalusi kõigile noortele leida sobiv aktiivne liikumisharrastus.</t>
  </si>
  <si>
    <t>Elva Vallavalitsus</t>
  </si>
  <si>
    <t>Transpordi hüvitamine</t>
  </si>
  <si>
    <t>Üldkultuur, muusika, kunst, sport, tants, LTT</t>
  </si>
  <si>
    <t>Transpordi korraldamine</t>
  </si>
  <si>
    <t>Hajaasustuses on huvitegevustele ligipääsetavus kohati raskendatud, ühistranspordi korraldus ei kata kõiki vajadusi.</t>
  </si>
  <si>
    <t>Piiratud ligipääs</t>
  </si>
  <si>
    <t>Noorte erahuvitegevuse toetamine</t>
  </si>
  <si>
    <t>Elva vallas ei ole tagatud piisavalt mitmekülgsed võimalused kõigile noortele.</t>
  </si>
  <si>
    <t>Kokku:</t>
  </si>
  <si>
    <t xml:space="preserve">Kuidas on võimaluste elluviimisel lähtutud noorte vajadustest? </t>
  </si>
  <si>
    <t>Suurel määral.</t>
  </si>
  <si>
    <t>Selgitus tehtud valikule</t>
  </si>
  <si>
    <t>Noored saavad ise kaasa rääkida ringide tegevuste ja sisu osas, nt loomering, kokandusring, tehnoloogiaring jne. Huviringides avatakse vajadusel lisarühmi ning muudetakse ja kohendatakse toimumisaegu. Kellaajad ning transport on üks põhjus miks maapiirkondades toimuvad ringid kohe peale tunde koolimajas, sest noored sõltuvad koolibussist.</t>
  </si>
  <si>
    <t>Kuidas tagab omavalitsus huvihariduse ja huvitegevuse pakkujate sisust lähtuva võrdse kohtlemise?</t>
  </si>
  <si>
    <t>Teenuste pakkujateks saavad olla nii munitsipaal- kui eraõiguslikud asutused.</t>
  </si>
  <si>
    <t xml:space="preserve">Jätkuvalt lähtub Elva vald põhimõttest, et kitsaskohad (valla huvihariduse ja huvitegevuses) saaksid võimalikult suurel määral lahendatud. Huvikava aitavad täita nii munitsipaalasutused, kui MTÜ-d, erahuvikoolid. </t>
  </si>
  <si>
    <t xml:space="preserve">Kuidas arvestasite võimaluste loomisel füüsiliste ja psüühiliste erivajadustega noortega? </t>
  </si>
  <si>
    <t>Arvestatakse keskmisel määral.</t>
  </si>
  <si>
    <t>Huvitegevuses on tähelepanu pööratud laste füüsilise ja psüühiliste erisuste arvestamisele (kui erisused on meile teada). Tegevusi planeerides arvestavad juhendajad noorte eripäradega ja leiavad kõigile osalejatele nende võimetele vastavad tegevused ja väljundi.  On tulnud ette juhtumeid, kus õpilane vajab erinevat lähenemist, siis oleme lapsevanemaga teinud koostööd, et pakkuda lapse arengule vastav tunni aeg ja tempo.</t>
  </si>
  <si>
    <t xml:space="preserve">Kuidas arvestasite võimaluste loomisel lasterikaste perede olukorraga? </t>
  </si>
  <si>
    <t>Arvestatakse suurel määral.</t>
  </si>
  <si>
    <t xml:space="preserve">Enamik huviringe on tasuta ning vajadusel kompenseeritakse lapsevanemale tema sõidukulud (toetuse taotlemise kord loodi 2019. aastal). Huvikoolid pakuvad võimalust esitada ka avaldus õppetasust vabastamiseks. Maapiirkonnas pakutakse tasuta ka huviringe, mis mujal on tasulised, et soosida huviringides osalemist. Huviringid toimuvad igas valla piirkonnas, et oleksid noortele võimalikult kättesaadavad. </t>
  </si>
  <si>
    <t>Kuidas arvestasite võimaluste loomisel toimetulekuraskustes perede olukorraga?</t>
  </si>
  <si>
    <t>Kuidas arvestasite võimaluste loomisel eestikeelse huvihariduse ja –tegevuse kättesaadavusega? </t>
  </si>
  <si>
    <t>Vähesel määral</t>
  </si>
  <si>
    <t xml:space="preserve">Eraldi ei ole arvestanud, Elva vallas on kõik huviringid eestikeelsed ning muukeelsete noorte osakaal on väike. </t>
  </si>
  <si>
    <t>Milliste kanalite kaudu olete plaaninud informeerida avalikkust kavandatud tegevustest ning loodud võimalustest?</t>
  </si>
  <si>
    <t>Huvihariduse ja -tegevuse kava tegevustest saavad lapsed ja lapsevanemad infot eelkõige koolidest, rahvamajadest ja noortekeskustest. Valla koduleht https://www.elva.ee/haridus-ja-noored/haridus/huvikoolid-ja-tegevused. Samuti läbi Elva valla infolehe. Huvihariduse ja huvitegevuse kava läheb avalikult üles Elva valla koduleheküljele. ARNO keskkond, kus on nii koolide, huvikoolide, rahvamajade kui ka noortekeskuste huviringid.</t>
  </si>
  <si>
    <t>Elva Vallavalitsuse 12.01.2026 korralduse nr 2-3/18 Lisa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</si>
</sst>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_-* #,##0.00\ [$EUR]_-;\-* #,##0.00\ [$EUR]_-;_-* &quot;-&quot;??\ [$EUR]_-;_-@_-"/>
  </numFmts>
  <fonts count="24">
    <font>
      <sz val="12"/>
      <color theme="1"/>
      <name val="Calibri"/>
      <family val="2"/>
      <scheme val="minor"/>
    </font>
    <font>
      <sz val="11"/>
      <color theme="1"/>
      <name val="Calibri"/>
      <family val="2"/>
      <charset val="186"/>
      <scheme val="minor"/>
    </font>
    <font>
      <b/>
      <sz val="11"/>
      <color theme="1"/>
      <name val="Calibri"/>
      <family val="2"/>
      <charset val="186"/>
      <scheme val="minor"/>
    </font>
    <font>
      <b/>
      <sz val="12"/>
      <color theme="1"/>
      <name val="Calibri"/>
      <family val="2"/>
      <charset val="186"/>
      <scheme val="minor"/>
    </font>
    <font>
      <sz val="11"/>
      <color theme="1"/>
      <name val="Calibri"/>
      <family val="2"/>
      <scheme val="minor"/>
    </font>
    <font>
      <sz val="10"/>
      <color theme="1"/>
      <name val="Calibri"/>
      <family val="2"/>
      <scheme val="minor"/>
    </font>
    <font>
      <b/>
      <sz val="11"/>
      <color theme="1"/>
      <name val="Calibri"/>
      <family val="2"/>
      <scheme val="minor"/>
    </font>
    <font>
      <sz val="11"/>
      <color rgb="FF000000"/>
      <name val="Calibri"/>
      <family val="2"/>
      <charset val="186"/>
      <scheme val="minor"/>
    </font>
    <font>
      <i/>
      <sz val="11"/>
      <color theme="1"/>
      <name val="Calibri"/>
      <family val="2"/>
      <charset val="186"/>
      <scheme val="minor"/>
    </font>
    <font>
      <sz val="8"/>
      <name val="Calibri"/>
      <family val="2"/>
      <scheme val="minor"/>
    </font>
    <font>
      <b/>
      <sz val="11"/>
      <color theme="0"/>
      <name val="Calibri"/>
      <family val="2"/>
      <charset val="186"/>
      <scheme val="minor"/>
    </font>
    <font>
      <sz val="11"/>
      <name val="Calibri"/>
      <family val="2"/>
      <scheme val="minor"/>
    </font>
    <font>
      <sz val="11"/>
      <name val="Calibri"/>
      <family val="2"/>
      <charset val="186"/>
      <scheme val="minor"/>
    </font>
    <font>
      <b/>
      <sz val="12"/>
      <color rgb="FFFF0000"/>
      <name val="Roboto"/>
    </font>
    <font>
      <b/>
      <sz val="12"/>
      <color theme="0"/>
      <name val="Calibri"/>
      <family val="2"/>
      <charset val="186"/>
      <scheme val="minor"/>
    </font>
    <font>
      <sz val="12"/>
      <name val="Calibri"/>
      <family val="2"/>
      <scheme val="minor"/>
    </font>
    <font>
      <b/>
      <sz val="12"/>
      <color rgb="FFFF0000"/>
      <name val="Calibri"/>
      <family val="2"/>
      <charset val="186"/>
      <scheme val="minor"/>
    </font>
    <font>
      <b/>
      <sz val="12"/>
      <color rgb="FFFF0000"/>
      <name val="Arial Narrow"/>
      <family val="2"/>
      <charset val="186"/>
    </font>
    <font>
      <sz val="12"/>
      <color rgb="FFFF0000"/>
      <name val="Calibri"/>
      <family val="2"/>
      <scheme val="minor"/>
    </font>
    <font>
      <b/>
      <sz val="11"/>
      <name val="Calibri"/>
      <family val="2"/>
      <charset val="186"/>
      <scheme val="minor"/>
    </font>
    <font>
      <sz val="11"/>
      <color rgb="FFFF0000"/>
      <name val="Calibri"/>
      <family val="2"/>
      <scheme val="minor"/>
    </font>
    <font>
      <sz val="11"/>
      <color rgb="FF000000"/>
      <name val="Calibri"/>
      <family val="2"/>
      <scheme val="minor"/>
    </font>
    <font>
      <sz val="11"/>
      <color rgb="FF000000"/>
      <name val="WordVisi_MSFontService"/>
      <charset val="1"/>
    </font>
    <font>
      <b/>
      <sz val="11"/>
      <color rgb="FF000000"/>
      <name val="Calibri"/>
      <family val="2"/>
      <scheme val="minor"/>
    </font>
  </fonts>
  <fills count="7">
    <fill>
      <patternFill patternType="none"/>
    </fill>
    <fill>
      <patternFill patternType="gray125"/>
    </fill>
    <fill>
      <patternFill patternType="solid">
        <fgColor theme="5" tint="0.79998168889431442"/>
        <bgColor indexed="64"/>
      </patternFill>
    </fill>
    <fill>
      <patternFill patternType="solid">
        <fgColor theme="6"/>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4" tint="0.79998168889431442"/>
        <bgColor indexed="64"/>
      </patternFill>
    </fill>
  </fills>
  <borders count="1">
    <border>
      <left/>
      <right/>
      <top/>
      <bottom/>
      <diagonal/>
    </border>
  </borders>
  <cellStyleXfs count="1">
    <xf numFmtId="0" fontId="0" fillId="0" borderId="0"/>
  </cellStyleXfs>
  <cellXfs count="66">
    <xf numFmtId="0" fontId="0" fillId="0" borderId="0" xfId="0"/>
    <xf numFmtId="0" fontId="3" fillId="0" borderId="0" xfId="0" applyFont="1"/>
    <xf numFmtId="0" fontId="4" fillId="0" borderId="0" xfId="0" applyFont="1"/>
    <xf numFmtId="0" fontId="2" fillId="0" borderId="0" xfId="0" applyFont="1"/>
    <xf numFmtId="0" fontId="2" fillId="2" borderId="0" xfId="0" applyFont="1" applyFill="1"/>
    <xf numFmtId="0" fontId="4" fillId="2" borderId="0" xfId="0" applyFont="1" applyFill="1" applyAlignment="1">
      <alignment horizontal="right" vertical="top"/>
    </xf>
    <xf numFmtId="0" fontId="2" fillId="2" borderId="0" xfId="0" applyFont="1" applyFill="1" applyAlignment="1">
      <alignment horizontal="left"/>
    </xf>
    <xf numFmtId="0" fontId="0" fillId="3" borderId="0" xfId="0" applyFill="1"/>
    <xf numFmtId="0" fontId="4" fillId="5" borderId="0" xfId="0" applyFont="1" applyFill="1" applyAlignment="1">
      <alignment horizontal="left"/>
    </xf>
    <xf numFmtId="0" fontId="4" fillId="3" borderId="0" xfId="0" applyFont="1" applyFill="1" applyAlignment="1">
      <alignment horizontal="center" vertical="center"/>
    </xf>
    <xf numFmtId="0" fontId="4" fillId="6" borderId="0" xfId="0" applyFont="1" applyFill="1" applyAlignment="1">
      <alignment horizontal="left"/>
    </xf>
    <xf numFmtId="0" fontId="13" fillId="0" borderId="0" xfId="0" applyFont="1" applyAlignment="1">
      <alignment horizontal="left" vertical="center"/>
    </xf>
    <xf numFmtId="0" fontId="14" fillId="3" borderId="0" xfId="0" applyFont="1" applyFill="1"/>
    <xf numFmtId="0" fontId="4" fillId="0" borderId="0" xfId="0" applyFont="1" applyAlignment="1">
      <alignment horizontal="left" vertical="center" wrapText="1"/>
    </xf>
    <xf numFmtId="0" fontId="4" fillId="0" borderId="0" xfId="0" applyFont="1" applyAlignment="1">
      <alignment horizontal="right"/>
    </xf>
    <xf numFmtId="164" fontId="4" fillId="0" borderId="0" xfId="0" applyNumberFormat="1" applyFont="1" applyAlignment="1">
      <alignment horizontal="right"/>
    </xf>
    <xf numFmtId="0" fontId="16" fillId="0" borderId="0" xfId="0" applyFont="1"/>
    <xf numFmtId="0" fontId="17" fillId="0" borderId="0" xfId="0" applyFont="1" applyAlignment="1">
      <alignment horizontal="left" vertical="center" wrapText="1"/>
    </xf>
    <xf numFmtId="0" fontId="18" fillId="0" borderId="0" xfId="0" applyFont="1"/>
    <xf numFmtId="164" fontId="18" fillId="0" borderId="0" xfId="0" applyNumberFormat="1" applyFont="1"/>
    <xf numFmtId="0" fontId="4" fillId="5" borderId="0" xfId="0" applyFont="1" applyFill="1"/>
    <xf numFmtId="44" fontId="11" fillId="5" borderId="0" xfId="0" applyNumberFormat="1" applyFont="1" applyFill="1"/>
    <xf numFmtId="0" fontId="4" fillId="6" borderId="0" xfId="0" applyFont="1" applyFill="1"/>
    <xf numFmtId="0" fontId="0" fillId="4" borderId="0" xfId="0" applyFill="1"/>
    <xf numFmtId="0" fontId="0" fillId="5" borderId="0" xfId="0" applyFill="1"/>
    <xf numFmtId="0" fontId="15" fillId="0" borderId="0" xfId="0" applyFont="1"/>
    <xf numFmtId="0" fontId="15" fillId="5" borderId="0" xfId="0" applyFont="1" applyFill="1"/>
    <xf numFmtId="0" fontId="4" fillId="3" borderId="0" xfId="0" applyFont="1" applyFill="1"/>
    <xf numFmtId="44" fontId="19" fillId="3" borderId="0" xfId="0" applyNumberFormat="1" applyFont="1" applyFill="1"/>
    <xf numFmtId="0" fontId="2" fillId="3" borderId="0" xfId="0" applyFont="1" applyFill="1"/>
    <xf numFmtId="0" fontId="6" fillId="3" borderId="0" xfId="0" applyFont="1" applyFill="1"/>
    <xf numFmtId="0" fontId="10" fillId="3" borderId="0" xfId="0" applyFont="1" applyFill="1"/>
    <xf numFmtId="0" fontId="4" fillId="5" borderId="0" xfId="0" applyFont="1" applyFill="1" applyAlignment="1">
      <alignment horizontal="left" vertical="center"/>
    </xf>
    <xf numFmtId="44" fontId="12" fillId="3" borderId="0" xfId="0" applyNumberFormat="1" applyFont="1" applyFill="1"/>
    <xf numFmtId="44" fontId="11" fillId="6" borderId="0" xfId="0" applyNumberFormat="1" applyFont="1" applyFill="1"/>
    <xf numFmtId="0" fontId="17" fillId="0" borderId="0" xfId="0" applyFont="1" applyAlignment="1">
      <alignment vertical="center"/>
    </xf>
    <xf numFmtId="0" fontId="1" fillId="5" borderId="0" xfId="0" applyFont="1" applyFill="1" applyAlignment="1">
      <alignment horizontal="left" vertical="center"/>
    </xf>
    <xf numFmtId="0" fontId="1" fillId="5" borderId="0" xfId="0" applyFont="1" applyFill="1"/>
    <xf numFmtId="0" fontId="1" fillId="2" borderId="0" xfId="0" applyFont="1" applyFill="1" applyAlignment="1">
      <alignment horizontal="left" vertical="center"/>
    </xf>
    <xf numFmtId="0" fontId="1" fillId="3" borderId="0" xfId="0" applyFont="1" applyFill="1" applyAlignment="1">
      <alignment horizontal="right"/>
    </xf>
    <xf numFmtId="0" fontId="20" fillId="2" borderId="0" xfId="0" applyFont="1" applyFill="1" applyAlignment="1">
      <alignment horizontal="right" vertical="top"/>
    </xf>
    <xf numFmtId="0" fontId="1" fillId="6" borderId="0" xfId="0" applyFont="1" applyFill="1" applyAlignment="1">
      <alignment horizontal="left" vertical="center"/>
    </xf>
    <xf numFmtId="0" fontId="5" fillId="6" borderId="0" xfId="0" applyFont="1" applyFill="1"/>
    <xf numFmtId="0" fontId="4" fillId="2" borderId="0" xfId="0" applyFont="1" applyFill="1" applyAlignment="1">
      <alignment horizontal="left"/>
    </xf>
    <xf numFmtId="0" fontId="4" fillId="2" borderId="0" xfId="0" applyFont="1" applyFill="1"/>
    <xf numFmtId="44" fontId="11" fillId="2" borderId="0" xfId="0" applyNumberFormat="1" applyFont="1" applyFill="1"/>
    <xf numFmtId="0" fontId="21" fillId="2" borderId="0" xfId="0" applyFont="1" applyFill="1" applyAlignment="1">
      <alignment horizontal="right" vertical="top"/>
    </xf>
    <xf numFmtId="164" fontId="22" fillId="0" borderId="0" xfId="0" applyNumberFormat="1" applyFont="1"/>
    <xf numFmtId="164" fontId="20" fillId="0" borderId="0" xfId="0" applyNumberFormat="1" applyFont="1" applyAlignment="1">
      <alignment horizontal="right"/>
    </xf>
    <xf numFmtId="0" fontId="3" fillId="0" borderId="0" xfId="0" applyFont="1" applyAlignment="1">
      <alignment horizontal="center"/>
    </xf>
    <xf numFmtId="0" fontId="21" fillId="2" borderId="0" xfId="0" applyFont="1" applyFill="1" applyAlignment="1">
      <alignment horizontal="right" vertical="top"/>
    </xf>
    <xf numFmtId="164" fontId="4" fillId="2" borderId="0" xfId="0" applyNumberFormat="1" applyFont="1" applyFill="1" applyAlignment="1">
      <alignment horizontal="right" vertical="top"/>
    </xf>
    <xf numFmtId="164" fontId="21" fillId="2" borderId="0" xfId="0" applyNumberFormat="1" applyFont="1" applyFill="1" applyAlignment="1">
      <alignment horizontal="right" vertical="top"/>
    </xf>
    <xf numFmtId="164" fontId="11" fillId="2" borderId="0" xfId="0" applyNumberFormat="1" applyFont="1" applyFill="1" applyAlignment="1">
      <alignment horizontal="right" vertical="top"/>
    </xf>
    <xf numFmtId="164" fontId="23" fillId="2" borderId="0" xfId="0" applyNumberFormat="1" applyFont="1" applyFill="1" applyAlignment="1">
      <alignment horizontal="right" vertical="top"/>
    </xf>
    <xf numFmtId="0" fontId="3" fillId="0" borderId="0" xfId="0" applyFont="1" applyAlignment="1">
      <alignment horizontal="center"/>
    </xf>
    <xf numFmtId="0" fontId="10" fillId="3" borderId="0" xfId="0" applyFont="1" applyFill="1" applyAlignment="1">
      <alignment horizontal="left"/>
    </xf>
    <xf numFmtId="0" fontId="7" fillId="6" borderId="0" xfId="0" applyFont="1" applyFill="1" applyAlignment="1">
      <alignment horizontal="left" vertical="center" wrapText="1"/>
    </xf>
    <xf numFmtId="0" fontId="21" fillId="6" borderId="0" xfId="0" applyFont="1" applyFill="1" applyAlignment="1">
      <alignment horizontal="left" vertical="center" wrapText="1"/>
    </xf>
    <xf numFmtId="0" fontId="8" fillId="0" borderId="0" xfId="0" applyFont="1" applyAlignment="1">
      <alignment horizontal="center"/>
    </xf>
    <xf numFmtId="0" fontId="17" fillId="0" borderId="0" xfId="0" applyFont="1" applyAlignment="1">
      <alignment horizontal="left" vertical="center" wrapText="1"/>
    </xf>
    <xf numFmtId="0" fontId="2" fillId="2" borderId="0" xfId="0" applyFont="1" applyFill="1" applyAlignment="1">
      <alignment horizontal="left"/>
    </xf>
    <xf numFmtId="0" fontId="4" fillId="2" borderId="0" xfId="0" applyFont="1" applyFill="1" applyAlignment="1">
      <alignment horizontal="right" vertical="top"/>
    </xf>
    <xf numFmtId="1" fontId="21" fillId="2" borderId="0" xfId="0" applyNumberFormat="1" applyFont="1" applyFill="1" applyAlignment="1">
      <alignment horizontal="right" vertical="top"/>
    </xf>
    <xf numFmtId="0" fontId="4" fillId="0" borderId="0" xfId="0" applyFont="1" applyAlignment="1">
      <alignment horizontal="left"/>
    </xf>
    <xf numFmtId="0" fontId="4" fillId="0" borderId="0" xfId="0" applyFont="1" applyAlignment="1">
      <alignment horizontal="left"/>
    </xf>
  </cellXfs>
  <cellStyles count="1">
    <cellStyle name="Normaallaad" xfId="0" builtinId="0"/>
  </cellStyles>
  <dxfs count="31">
    <dxf>
      <font>
        <b val="0"/>
        <i val="0"/>
        <strike val="0"/>
        <condense val="0"/>
        <extend val="0"/>
        <outline val="0"/>
        <shadow val="0"/>
        <u val="none"/>
        <vertAlign val="baseline"/>
        <sz val="11"/>
        <color theme="1"/>
        <name val="Calibri"/>
        <family val="2"/>
        <scheme val="minor"/>
      </font>
      <fill>
        <patternFill patternType="solid">
          <fgColor indexed="64"/>
          <bgColor theme="6"/>
        </patternFill>
      </fill>
    </dxf>
    <dxf>
      <font>
        <b val="0"/>
        <i val="0"/>
        <strike val="0"/>
        <condense val="0"/>
        <extend val="0"/>
        <outline val="0"/>
        <shadow val="0"/>
        <u val="none"/>
        <vertAlign val="baseline"/>
        <sz val="11"/>
        <color theme="1"/>
        <name val="Calibri"/>
        <family val="2"/>
        <scheme val="minor"/>
      </font>
      <numFmt numFmtId="0" formatCode="General"/>
      <fill>
        <patternFill patternType="none">
          <bgColor auto="1"/>
        </patternFill>
      </fill>
      <alignment textRotation="0" wrapText="0" indent="0" justifyLastLine="0" shrinkToFit="0" readingOrder="0"/>
    </dxf>
    <dxf>
      <font>
        <b val="0"/>
        <i val="0"/>
        <strike val="0"/>
        <condense val="0"/>
        <extend val="0"/>
        <outline val="0"/>
        <shadow val="0"/>
        <u val="none"/>
        <vertAlign val="baseline"/>
        <sz val="11"/>
        <color auto="1"/>
        <name val="Calibri"/>
        <family val="2"/>
        <charset val="186"/>
        <scheme val="minor"/>
      </font>
      <numFmt numFmtId="34" formatCode="_-* #,##0.00\ &quot;€&quot;_-;\-* #,##0.00\ &quot;€&quot;_-;_-* &quot;-&quot;??\ &quot;€&quot;_-;_-@_-"/>
      <fill>
        <patternFill patternType="solid">
          <fgColor indexed="64"/>
          <bgColor theme="6"/>
        </patternFill>
      </fill>
    </dxf>
    <dxf>
      <font>
        <b val="0"/>
        <i val="0"/>
        <strike val="0"/>
        <condense val="0"/>
        <extend val="0"/>
        <outline val="0"/>
        <shadow val="0"/>
        <u val="none"/>
        <vertAlign val="baseline"/>
        <sz val="11"/>
        <color auto="1"/>
        <name val="Calibri"/>
        <family val="2"/>
        <scheme val="minor"/>
      </font>
      <numFmt numFmtId="34" formatCode="_-* #,##0.00\ &quot;€&quot;_-;\-* #,##0.00\ &quot;€&quot;_-;_-* &quot;-&quot;??\ &quot;€&quot;_-;_-@_-"/>
      <fill>
        <patternFill patternType="none">
          <bgColor auto="1"/>
        </patternFill>
      </fill>
      <alignment textRotation="0" wrapText="0" indent="0" justifyLastLine="0" shrinkToFit="0" readingOrder="0"/>
    </dxf>
    <dxf>
      <font>
        <b val="0"/>
        <i val="0"/>
        <strike val="0"/>
        <condense val="0"/>
        <extend val="0"/>
        <outline val="0"/>
        <shadow val="0"/>
        <u val="none"/>
        <vertAlign val="baseline"/>
        <sz val="11"/>
        <color auto="1"/>
        <name val="Calibri"/>
        <family val="2"/>
        <charset val="186"/>
        <scheme val="minor"/>
      </font>
      <numFmt numFmtId="34" formatCode="_-* #,##0.00\ &quot;€&quot;_-;\-* #,##0.00\ &quot;€&quot;_-;_-* &quot;-&quot;??\ &quot;€&quot;_-;_-@_-"/>
      <fill>
        <patternFill patternType="solid">
          <fgColor indexed="64"/>
          <bgColor theme="6"/>
        </patternFill>
      </fill>
    </dxf>
    <dxf>
      <font>
        <b val="0"/>
        <i val="0"/>
        <strike val="0"/>
        <condense val="0"/>
        <extend val="0"/>
        <outline val="0"/>
        <shadow val="0"/>
        <u val="none"/>
        <vertAlign val="baseline"/>
        <sz val="11"/>
        <color auto="1"/>
        <name val="Calibri"/>
        <family val="2"/>
        <scheme val="minor"/>
      </font>
      <numFmt numFmtId="34" formatCode="_-* #,##0.00\ &quot;€&quot;_-;\-* #,##0.00\ &quot;€&quot;_-;_-* &quot;-&quot;??\ &quot;€&quot;_-;_-@_-"/>
      <fill>
        <patternFill patternType="none">
          <bgColor auto="1"/>
        </patternFill>
      </fill>
      <alignment textRotation="0" wrapText="0" indent="0" justifyLastLine="0" shrinkToFit="0" readingOrder="0"/>
    </dxf>
    <dxf>
      <font>
        <b val="0"/>
        <i val="0"/>
        <strike val="0"/>
        <condense val="0"/>
        <extend val="0"/>
        <outline val="0"/>
        <shadow val="0"/>
        <u val="none"/>
        <vertAlign val="baseline"/>
        <sz val="11"/>
        <color auto="1"/>
        <name val="Calibri"/>
        <family val="2"/>
        <charset val="186"/>
        <scheme val="minor"/>
      </font>
      <numFmt numFmtId="34" formatCode="_-* #,##0.00\ &quot;€&quot;_-;\-* #,##0.00\ &quot;€&quot;_-;_-* &quot;-&quot;??\ &quot;€&quot;_-;_-@_-"/>
      <fill>
        <patternFill patternType="solid">
          <fgColor indexed="64"/>
          <bgColor theme="6"/>
        </patternFill>
      </fill>
    </dxf>
    <dxf>
      <font>
        <b val="0"/>
        <i val="0"/>
        <strike val="0"/>
        <condense val="0"/>
        <extend val="0"/>
        <outline val="0"/>
        <shadow val="0"/>
        <u val="none"/>
        <vertAlign val="baseline"/>
        <sz val="11"/>
        <color auto="1"/>
        <name val="Calibri"/>
        <family val="2"/>
        <scheme val="minor"/>
      </font>
      <numFmt numFmtId="34" formatCode="_-* #,##0.00\ &quot;€&quot;_-;\-* #,##0.00\ &quot;€&quot;_-;_-* &quot;-&quot;??\ &quot;€&quot;_-;_-@_-"/>
      <fill>
        <patternFill patternType="none">
          <bgColor auto="1"/>
        </patternFill>
      </fill>
      <alignment textRotation="0" wrapText="0" indent="0" justifyLastLine="0" shrinkToFit="0" readingOrder="0"/>
    </dxf>
    <dxf>
      <font>
        <b val="0"/>
        <i val="0"/>
        <strike val="0"/>
        <condense val="0"/>
        <extend val="0"/>
        <outline val="0"/>
        <shadow val="0"/>
        <u val="none"/>
        <vertAlign val="baseline"/>
        <sz val="11"/>
        <color auto="1"/>
        <name val="Calibri"/>
        <family val="2"/>
        <charset val="186"/>
        <scheme val="minor"/>
      </font>
      <numFmt numFmtId="34" formatCode="_-* #,##0.00\ &quot;€&quot;_-;\-* #,##0.00\ &quot;€&quot;_-;_-* &quot;-&quot;??\ &quot;€&quot;_-;_-@_-"/>
      <fill>
        <patternFill patternType="solid">
          <fgColor indexed="64"/>
          <bgColor theme="6"/>
        </patternFill>
      </fill>
    </dxf>
    <dxf>
      <font>
        <b val="0"/>
        <i val="0"/>
        <strike val="0"/>
        <condense val="0"/>
        <extend val="0"/>
        <outline val="0"/>
        <shadow val="0"/>
        <u val="none"/>
        <vertAlign val="baseline"/>
        <sz val="11"/>
        <color auto="1"/>
        <name val="Calibri"/>
        <family val="2"/>
        <scheme val="minor"/>
      </font>
      <numFmt numFmtId="34" formatCode="_-* #,##0.00\ &quot;€&quot;_-;\-* #,##0.00\ &quot;€&quot;_-;_-* &quot;-&quot;??\ &quot;€&quot;_-;_-@_-"/>
      <fill>
        <patternFill patternType="none">
          <bgColor auto="1"/>
        </patternFill>
      </fill>
      <alignment textRotation="0" wrapText="0" indent="0" justifyLastLine="0" shrinkToFit="0" readingOrder="0"/>
    </dxf>
    <dxf>
      <font>
        <b/>
        <i val="0"/>
        <strike val="0"/>
        <condense val="0"/>
        <extend val="0"/>
        <outline val="0"/>
        <shadow val="0"/>
        <u val="none"/>
        <vertAlign val="baseline"/>
        <sz val="11"/>
        <color auto="1"/>
        <name val="Calibri"/>
        <family val="2"/>
        <charset val="186"/>
        <scheme val="minor"/>
      </font>
      <numFmt numFmtId="34" formatCode="_-* #,##0.00\ &quot;€&quot;_-;\-* #,##0.00\ &quot;€&quot;_-;_-* &quot;-&quot;??\ &quot;€&quot;_-;_-@_-"/>
      <fill>
        <patternFill patternType="solid">
          <fgColor indexed="64"/>
          <bgColor theme="6"/>
        </patternFill>
      </fill>
    </dxf>
    <dxf>
      <font>
        <b val="0"/>
        <i val="0"/>
        <strike val="0"/>
        <condense val="0"/>
        <extend val="0"/>
        <outline val="0"/>
        <shadow val="0"/>
        <u val="none"/>
        <vertAlign val="baseline"/>
        <sz val="11"/>
        <color auto="1"/>
        <name val="Calibri"/>
        <family val="2"/>
        <scheme val="minor"/>
      </font>
      <numFmt numFmtId="34" formatCode="_-* #,##0.00\ &quot;€&quot;_-;\-* #,##0.00\ &quot;€&quot;_-;_-* &quot;-&quot;??\ &quot;€&quot;_-;_-@_-"/>
      <fill>
        <patternFill patternType="none">
          <bgColor auto="1"/>
        </patternFill>
      </fill>
      <alignment textRotation="0" wrapText="0" indent="0" justifyLastLine="0" shrinkToFit="0" readingOrder="0"/>
    </dxf>
    <dxf>
      <fill>
        <patternFill patternType="solid">
          <fgColor indexed="64"/>
          <bgColor theme="6"/>
        </patternFill>
      </fill>
    </dxf>
    <dxf>
      <font>
        <sz val="11"/>
      </font>
      <fill>
        <patternFill patternType="none">
          <bgColor auto="1"/>
        </patternFill>
      </fill>
      <alignment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solid">
          <fgColor indexed="64"/>
          <bgColor theme="6"/>
        </patternFill>
      </fill>
    </dxf>
    <dxf>
      <font>
        <b val="0"/>
        <i val="0"/>
        <strike val="0"/>
        <condense val="0"/>
        <extend val="0"/>
        <outline val="0"/>
        <shadow val="0"/>
        <u val="none"/>
        <vertAlign val="baseline"/>
        <sz val="11"/>
        <color theme="1"/>
        <name val="Calibri"/>
        <family val="2"/>
        <scheme val="minor"/>
      </font>
      <fill>
        <patternFill patternType="none">
          <bgColor auto="1"/>
        </patternFill>
      </fill>
      <alignment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solid">
          <fgColor indexed="64"/>
          <bgColor theme="6"/>
        </patternFill>
      </fill>
    </dxf>
    <dxf>
      <font>
        <b val="0"/>
        <i val="0"/>
        <strike val="0"/>
        <condense val="0"/>
        <extend val="0"/>
        <outline val="0"/>
        <shadow val="0"/>
        <u val="none"/>
        <vertAlign val="baseline"/>
        <sz val="11"/>
        <color theme="1"/>
        <name val="Calibri"/>
        <family val="2"/>
        <scheme val="minor"/>
      </font>
      <numFmt numFmtId="0" formatCode="General"/>
      <fill>
        <patternFill patternType="none">
          <bgColor auto="1"/>
        </patternFill>
      </fill>
      <alignment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solid">
          <fgColor indexed="64"/>
          <bgColor theme="6"/>
        </patternFill>
      </fill>
    </dxf>
    <dxf>
      <font>
        <b val="0"/>
        <i val="0"/>
        <strike val="0"/>
        <condense val="0"/>
        <extend val="0"/>
        <outline val="0"/>
        <shadow val="0"/>
        <u val="none"/>
        <vertAlign val="baseline"/>
        <sz val="11"/>
        <color theme="1"/>
        <name val="Calibri"/>
        <family val="2"/>
        <scheme val="minor"/>
      </font>
      <fill>
        <patternFill patternType="none">
          <bgColor auto="1"/>
        </patternFill>
      </fill>
      <alignment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solid">
          <fgColor indexed="64"/>
          <bgColor theme="6"/>
        </patternFill>
      </fill>
    </dxf>
    <dxf>
      <font>
        <b val="0"/>
        <i val="0"/>
        <strike val="0"/>
        <condense val="0"/>
        <extend val="0"/>
        <outline val="0"/>
        <shadow val="0"/>
        <u val="none"/>
        <vertAlign val="baseline"/>
        <sz val="11"/>
        <color theme="1"/>
        <name val="Calibri"/>
        <family val="2"/>
        <scheme val="minor"/>
      </font>
      <numFmt numFmtId="0" formatCode="General"/>
      <fill>
        <patternFill patternType="none">
          <bgColor auto="1"/>
        </patternFill>
      </fill>
      <alignment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solid">
          <fgColor indexed="64"/>
          <bgColor theme="6"/>
        </patternFill>
      </fill>
    </dxf>
    <dxf>
      <font>
        <b val="0"/>
        <i val="0"/>
        <strike val="0"/>
        <condense val="0"/>
        <extend val="0"/>
        <outline val="0"/>
        <shadow val="0"/>
        <u val="none"/>
        <vertAlign val="baseline"/>
        <sz val="11"/>
        <color theme="1"/>
        <name val="Calibri"/>
        <family val="2"/>
        <scheme val="minor"/>
      </font>
      <numFmt numFmtId="0" formatCode="General"/>
      <fill>
        <patternFill patternType="none">
          <bgColor auto="1"/>
        </patternFill>
      </fill>
      <alignment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solid">
          <fgColor indexed="64"/>
          <bgColor theme="6"/>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0" formatCode="General"/>
      <fill>
        <patternFill patternType="none">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charset val="186"/>
        <scheme val="minor"/>
      </font>
      <fill>
        <patternFill patternType="solid">
          <fgColor indexed="64"/>
          <bgColor theme="6"/>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charset val="186"/>
        <scheme val="minor"/>
      </font>
      <numFmt numFmtId="0" formatCode="General"/>
      <fill>
        <patternFill patternType="none">
          <bgColor auto="1"/>
        </patternFill>
      </fill>
      <alignment horizontal="left" vertical="center" textRotation="0" wrapText="0" indent="0" justifyLastLine="0" shrinkToFit="0" readingOrder="0"/>
    </dxf>
    <dxf>
      <fill>
        <patternFill patternType="solid">
          <fgColor indexed="64"/>
          <bgColor theme="6"/>
        </patternFill>
      </fill>
    </dxf>
    <dxf>
      <font>
        <b val="0"/>
        <i val="0"/>
        <strike val="0"/>
        <condense val="0"/>
        <extend val="0"/>
        <outline val="0"/>
        <shadow val="0"/>
        <u val="none"/>
        <vertAlign val="baseline"/>
        <sz val="11"/>
        <color theme="1"/>
        <name val="Calibri"/>
        <family val="2"/>
        <scheme val="minor"/>
      </font>
      <numFmt numFmtId="0" formatCode="General"/>
      <fill>
        <patternFill patternType="none">
          <bgColor auto="1"/>
        </patternFill>
      </fill>
    </dxf>
    <dxf>
      <font>
        <b/>
        <i val="0"/>
        <strike val="0"/>
        <condense val="0"/>
        <extend val="0"/>
        <outline val="0"/>
        <shadow val="0"/>
        <u val="none"/>
        <vertAlign val="baseline"/>
        <sz val="11"/>
        <color theme="1"/>
        <name val="Calibri"/>
        <family val="2"/>
        <charset val="186"/>
        <scheme val="minor"/>
      </font>
      <numFmt numFmtId="0" formatCode="General"/>
      <fill>
        <patternFill patternType="solid">
          <fgColor indexed="64"/>
          <bgColor theme="6"/>
        </patternFill>
      </fill>
      <alignment textRotation="0" wrapText="0" indent="0" justifyLastLine="0" shrinkToFit="0" readingOrder="0"/>
    </dxf>
  </dxfs>
  <tableStyles count="0" defaultTableStyle="TableStyleMedium9" defaultPivotStyle="PivotStyleMedium4"/>
  <colors>
    <mruColors>
      <color rgb="FFFFD47D"/>
      <color rgb="FFFFBC37"/>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47B8B2E-705E-4829-8F5C-8FC6F5B03137}" name="Tabel2" displayName="Tabel2" ref="A17:N28" totalsRowShown="0" headerRowDxfId="30" dataDxfId="29" totalsRowDxfId="28">
  <autoFilter ref="A17:N28" xr:uid="{02DE18B8-7854-4E9F-9ED1-C30C710A41F9}"/>
  <tableColumns count="14">
    <tableColumn id="1" xr3:uid="{FAEA5183-A9F1-4628-8E94-22607CA539D1}" name="Tegevuse nr" dataDxfId="27" totalsRowDxfId="26"/>
    <tableColumn id="2" xr3:uid="{7716B227-FF78-4275-ACD5-1579998FD1A5}" name="Piirkond" dataDxfId="25" totalsRowDxfId="24"/>
    <tableColumn id="3" xr3:uid="{68C22C9D-428F-47B5-BE11-C3032AEBEE03}" name="Tegevus" dataDxfId="23" totalsRowDxfId="22"/>
    <tableColumn id="4" xr3:uid="{BEDFB02B-EB4F-4C12-A663-AE2A03CE83E9}" name="Huviala valdkond" dataDxfId="21" totalsRowDxfId="20"/>
    <tableColumn id="5" xr3:uid="{5A9BD0ED-5D94-4FA0-BD6B-51683B2D0739}" name="Tegevuste kategooria" dataDxfId="19" totalsRowDxfId="18"/>
    <tableColumn id="6" xr3:uid="{F5D0DA4F-A25B-43A9-B2CC-FE22024BEF16}" name="Lahendamist vajav kitsaskoht" dataDxfId="17" totalsRowDxfId="16"/>
    <tableColumn id="7" xr3:uid="{B60253C3-9DD6-4860-9696-50E175225C7E}" name="Kitsaskoha kategooria" dataDxfId="15" totalsRowDxfId="14"/>
    <tableColumn id="8" xr3:uid="{E3CB8430-13AD-4F8B-8A26-D11A54A9C24C}" name="Võimaluse liik" dataDxfId="13" totalsRowDxfId="12"/>
    <tableColumn id="16" xr3:uid="{27AED289-6195-460C-8C17-027F0759BA9A}" name="Eelarve 2026" dataDxfId="11" totalsRowDxfId="10"/>
    <tableColumn id="19" xr3:uid="{B6FBB655-792A-41C7-915D-EA84762662E7}" name="Tööjõukulud 2026" dataDxfId="9" totalsRowDxfId="8"/>
    <tableColumn id="18" xr3:uid="{4BFE9A36-B127-4613-8209-0645462B1171}" name="Transpordikulud 2026" dataDxfId="7" totalsRowDxfId="6"/>
    <tableColumn id="17" xr3:uid="{00218966-543A-4778-8514-30D0D18A94E5}" name="Kulud vahenditele 2026" dataDxfId="5" totalsRowDxfId="4"/>
    <tableColumn id="15" xr3:uid="{5F3A16B6-02F9-49EB-9033-5287AB4B2F7D}" name="Muud kulud 2026" dataDxfId="3" totalsRowDxfId="2"/>
    <tableColumn id="14" xr3:uid="{61D52DB2-C7AE-4B47-AB94-EBE1201DD368}" name="Elluviija" dataDxfId="1" totalsRowDxfId="0"/>
  </tableColumns>
  <tableStyleInfo name="TableStyleMedium13" showFirstColumn="0" showLastColumn="0" showRowStripes="1" showColumnStripes="0"/>
</table>
</file>

<file path=xl/theme/theme1.xml><?xml version="1.0" encoding="utf-8"?>
<a:theme xmlns:a="http://schemas.openxmlformats.org/drawingml/2006/main" name="Office Theme">
  <a:themeElements>
    <a:clrScheme name="Roheline-kollane">
      <a:dk1>
        <a:sysClr val="windowText" lastClr="000000"/>
      </a:dk1>
      <a:lt1>
        <a:sysClr val="window" lastClr="FFFFFF"/>
      </a:lt1>
      <a:dk2>
        <a:srgbClr val="455F51"/>
      </a:dk2>
      <a:lt2>
        <a:srgbClr val="E2DFCC"/>
      </a:lt2>
      <a:accent1>
        <a:srgbClr val="99CB38"/>
      </a:accent1>
      <a:accent2>
        <a:srgbClr val="63A537"/>
      </a:accent2>
      <a:accent3>
        <a:srgbClr val="37A76F"/>
      </a:accent3>
      <a:accent4>
        <a:srgbClr val="44C1A3"/>
      </a:accent4>
      <a:accent5>
        <a:srgbClr val="4EB3CF"/>
      </a:accent5>
      <a:accent6>
        <a:srgbClr val="51C3F9"/>
      </a:accent6>
      <a:hlink>
        <a:srgbClr val="EE7B08"/>
      </a:hlink>
      <a:folHlink>
        <a:srgbClr val="977B2D"/>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T130"/>
  <sheetViews>
    <sheetView tabSelected="1" zoomScale="110" zoomScaleNormal="110" workbookViewId="0">
      <selection activeCell="B10" sqref="B10"/>
    </sheetView>
  </sheetViews>
  <sheetFormatPr defaultRowHeight="15.75"/>
  <cols>
    <col min="1" max="1" width="12.75" customWidth="1"/>
    <col min="2" max="2" width="12.625" customWidth="1"/>
    <col min="3" max="3" width="28.125" customWidth="1"/>
    <col min="4" max="4" width="16" customWidth="1"/>
    <col min="5" max="5" width="19.375" customWidth="1"/>
    <col min="6" max="6" width="27" customWidth="1"/>
    <col min="7" max="7" width="19.75" customWidth="1"/>
    <col min="8" max="8" width="18.75" customWidth="1"/>
    <col min="9" max="9" width="18.125" style="18" customWidth="1"/>
    <col min="10" max="10" width="18.25" style="18" customWidth="1"/>
    <col min="11" max="12" width="21.5" style="18" customWidth="1"/>
    <col min="13" max="13" width="18.375" style="18" customWidth="1"/>
    <col min="14" max="14" width="58.75" customWidth="1"/>
  </cols>
  <sheetData>
    <row r="2" spans="1:13">
      <c r="C2" s="55" t="s">
        <v>0</v>
      </c>
      <c r="D2" s="55"/>
      <c r="E2" s="55"/>
      <c r="F2" s="55"/>
      <c r="G2" s="55"/>
      <c r="H2" s="1"/>
      <c r="I2" s="16"/>
      <c r="J2" s="16"/>
      <c r="K2" s="16"/>
      <c r="L2" s="16"/>
      <c r="M2" s="16"/>
    </row>
    <row r="3" spans="1:13">
      <c r="A3" s="64" t="s">
        <v>107</v>
      </c>
      <c r="B3" s="64"/>
      <c r="C3" s="64"/>
      <c r="D3" s="49"/>
      <c r="E3" s="49"/>
      <c r="F3" s="49"/>
      <c r="G3" s="49"/>
      <c r="H3" s="1"/>
      <c r="I3" s="16"/>
      <c r="J3" s="16"/>
      <c r="K3" s="16"/>
      <c r="L3" s="16"/>
      <c r="M3" s="16"/>
    </row>
    <row r="4" spans="1:13">
      <c r="A4" s="65"/>
      <c r="B4" s="65"/>
      <c r="C4" s="65"/>
      <c r="D4" s="49"/>
      <c r="E4" s="49"/>
      <c r="F4" s="49"/>
      <c r="G4" s="49"/>
      <c r="H4" s="1"/>
      <c r="I4" s="16"/>
      <c r="J4" s="16"/>
      <c r="K4" s="16"/>
      <c r="L4" s="16"/>
      <c r="M4" s="16"/>
    </row>
    <row r="5" spans="1:13">
      <c r="C5" s="4" t="s">
        <v>1</v>
      </c>
      <c r="D5" s="4"/>
      <c r="E5" s="4"/>
      <c r="F5" s="62" t="s">
        <v>2</v>
      </c>
      <c r="G5" s="62"/>
      <c r="H5" s="14"/>
      <c r="I5" s="60"/>
      <c r="J5" s="60"/>
      <c r="K5" s="60"/>
      <c r="L5" s="60"/>
      <c r="M5" s="60"/>
    </row>
    <row r="6" spans="1:13">
      <c r="C6" s="4" t="s">
        <v>3</v>
      </c>
      <c r="D6" s="4"/>
      <c r="E6" s="4"/>
      <c r="F6" s="5"/>
      <c r="G6" s="5" t="s">
        <v>4</v>
      </c>
      <c r="H6" s="14"/>
      <c r="I6" s="17"/>
      <c r="J6" s="17"/>
      <c r="K6" s="17"/>
      <c r="L6" s="17"/>
      <c r="M6" s="17"/>
    </row>
    <row r="7" spans="1:13">
      <c r="C7" s="4" t="s">
        <v>5</v>
      </c>
      <c r="D7" s="4"/>
      <c r="E7" s="4"/>
      <c r="F7" s="40"/>
      <c r="G7" s="46">
        <v>2304</v>
      </c>
      <c r="H7" s="14"/>
      <c r="I7" s="17"/>
      <c r="J7" s="17"/>
      <c r="K7" s="17"/>
      <c r="L7" s="17"/>
      <c r="M7" s="17"/>
    </row>
    <row r="8" spans="1:13">
      <c r="C8" s="4" t="s">
        <v>6</v>
      </c>
      <c r="D8" s="4"/>
      <c r="E8" s="4"/>
      <c r="F8" s="40"/>
      <c r="G8" s="46">
        <v>1623</v>
      </c>
      <c r="H8" s="14"/>
      <c r="I8" s="17"/>
      <c r="J8" s="17"/>
      <c r="K8" s="17"/>
      <c r="L8" s="17"/>
      <c r="M8" s="17"/>
    </row>
    <row r="9" spans="1:13">
      <c r="C9" s="61" t="s">
        <v>7</v>
      </c>
      <c r="D9" s="61"/>
      <c r="E9" s="61"/>
      <c r="F9" s="51">
        <v>154877</v>
      </c>
      <c r="G9" s="51"/>
      <c r="H9" s="15"/>
      <c r="I9" s="35"/>
      <c r="J9" s="35"/>
      <c r="K9" s="35"/>
      <c r="L9" s="35"/>
      <c r="M9" s="35"/>
    </row>
    <row r="10" spans="1:13">
      <c r="C10" s="4" t="s">
        <v>8</v>
      </c>
      <c r="D10" s="4"/>
      <c r="E10" s="4"/>
      <c r="F10" s="52">
        <v>0</v>
      </c>
      <c r="G10" s="52"/>
      <c r="H10" s="15"/>
      <c r="I10" s="35"/>
      <c r="J10" s="35"/>
      <c r="K10" s="35"/>
      <c r="L10" s="35"/>
      <c r="M10" s="35"/>
    </row>
    <row r="11" spans="1:13">
      <c r="C11" s="61" t="s">
        <v>9</v>
      </c>
      <c r="D11" s="61"/>
      <c r="E11" s="61"/>
      <c r="F11" s="53">
        <v>1458829</v>
      </c>
      <c r="G11" s="53"/>
      <c r="H11" s="48"/>
      <c r="I11" s="35"/>
      <c r="J11" s="35"/>
      <c r="K11" s="35"/>
      <c r="L11" s="35"/>
      <c r="M11" s="35"/>
    </row>
    <row r="12" spans="1:13">
      <c r="C12" s="6" t="s">
        <v>10</v>
      </c>
      <c r="D12" s="6"/>
      <c r="E12" s="6"/>
      <c r="F12" s="54">
        <f>SUM(F9:F10)</f>
        <v>154877</v>
      </c>
      <c r="G12" s="54"/>
      <c r="H12" s="15"/>
    </row>
    <row r="13" spans="1:13">
      <c r="C13" s="6" t="s">
        <v>11</v>
      </c>
      <c r="D13" s="6"/>
      <c r="E13" s="6"/>
      <c r="F13" s="63">
        <v>14</v>
      </c>
      <c r="G13" s="63"/>
      <c r="H13" s="2"/>
    </row>
    <row r="14" spans="1:13">
      <c r="C14" s="4" t="s">
        <v>12</v>
      </c>
      <c r="D14" s="4"/>
      <c r="E14" s="4"/>
      <c r="F14" s="50">
        <v>38</v>
      </c>
      <c r="G14" s="50"/>
      <c r="H14" s="2"/>
    </row>
    <row r="15" spans="1:13">
      <c r="C15" s="3"/>
      <c r="D15" s="3"/>
      <c r="E15" s="3"/>
      <c r="F15" s="2"/>
      <c r="G15" s="2"/>
      <c r="H15" s="2"/>
    </row>
    <row r="16" spans="1:13">
      <c r="C16" s="3"/>
      <c r="D16" s="3"/>
      <c r="E16" s="3"/>
      <c r="F16" s="2"/>
      <c r="G16" s="2"/>
      <c r="H16" s="2"/>
    </row>
    <row r="17" spans="1:124" s="7" customFormat="1">
      <c r="A17" s="29" t="s">
        <v>13</v>
      </c>
      <c r="B17" s="29" t="s">
        <v>14</v>
      </c>
      <c r="C17" s="29" t="s">
        <v>15</v>
      </c>
      <c r="D17" s="29" t="s">
        <v>16</v>
      </c>
      <c r="E17" s="29" t="s">
        <v>17</v>
      </c>
      <c r="F17" s="29" t="s">
        <v>18</v>
      </c>
      <c r="G17" s="29" t="s">
        <v>19</v>
      </c>
      <c r="H17" s="29" t="s">
        <v>20</v>
      </c>
      <c r="I17" s="31" t="s">
        <v>21</v>
      </c>
      <c r="J17" s="31" t="s">
        <v>22</v>
      </c>
      <c r="K17" s="31" t="s">
        <v>23</v>
      </c>
      <c r="L17" s="31" t="s">
        <v>24</v>
      </c>
      <c r="M17" s="31" t="s">
        <v>25</v>
      </c>
      <c r="N17" s="30" t="s">
        <v>26</v>
      </c>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row>
    <row r="18" spans="1:124">
      <c r="A18" s="36">
        <v>1</v>
      </c>
      <c r="B18" s="32" t="s">
        <v>27</v>
      </c>
      <c r="C18" s="20" t="s">
        <v>28</v>
      </c>
      <c r="D18" s="20" t="s">
        <v>29</v>
      </c>
      <c r="E18" s="20" t="s">
        <v>30</v>
      </c>
      <c r="F18" s="20" t="s">
        <v>31</v>
      </c>
      <c r="G18" s="20" t="s">
        <v>32</v>
      </c>
      <c r="H18" s="37" t="s">
        <v>33</v>
      </c>
      <c r="I18" s="21">
        <v>4000</v>
      </c>
      <c r="J18" s="21">
        <v>3000</v>
      </c>
      <c r="K18" s="21">
        <v>0</v>
      </c>
      <c r="L18" s="21">
        <v>1000</v>
      </c>
      <c r="M18" s="21">
        <v>0</v>
      </c>
      <c r="N18" s="20" t="s">
        <v>34</v>
      </c>
    </row>
    <row r="19" spans="1:124" s="23" customFormat="1">
      <c r="A19" s="38">
        <v>2</v>
      </c>
      <c r="B19" s="43" t="s">
        <v>35</v>
      </c>
      <c r="C19" s="44" t="s">
        <v>36</v>
      </c>
      <c r="D19" s="44" t="s">
        <v>37</v>
      </c>
      <c r="E19" s="43" t="s">
        <v>38</v>
      </c>
      <c r="F19" s="43" t="s">
        <v>39</v>
      </c>
      <c r="G19" s="44" t="s">
        <v>40</v>
      </c>
      <c r="H19" s="44" t="s">
        <v>41</v>
      </c>
      <c r="I19" s="45">
        <v>7225</v>
      </c>
      <c r="J19" s="45">
        <v>1000</v>
      </c>
      <c r="K19" s="45">
        <v>0</v>
      </c>
      <c r="L19" s="45">
        <v>6225</v>
      </c>
      <c r="M19" s="45">
        <v>0</v>
      </c>
      <c r="N19" s="44" t="s">
        <v>42</v>
      </c>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row>
    <row r="20" spans="1:124" s="23" customFormat="1">
      <c r="A20" s="36">
        <v>3</v>
      </c>
      <c r="B20" s="8" t="s">
        <v>43</v>
      </c>
      <c r="C20" s="20" t="s">
        <v>44</v>
      </c>
      <c r="D20" s="20" t="s">
        <v>45</v>
      </c>
      <c r="E20" s="20" t="s">
        <v>46</v>
      </c>
      <c r="F20" s="20" t="s">
        <v>47</v>
      </c>
      <c r="G20" s="20" t="s">
        <v>32</v>
      </c>
      <c r="H20" s="20" t="s">
        <v>41</v>
      </c>
      <c r="I20" s="21">
        <f>SUM(Tabel2[[#This Row],[Tööjõukulud 2026]:[Muud kulud 2026]])</f>
        <v>4627</v>
      </c>
      <c r="J20" s="21">
        <v>827</v>
      </c>
      <c r="K20" s="21">
        <v>150</v>
      </c>
      <c r="L20" s="21">
        <v>3500</v>
      </c>
      <c r="M20" s="21">
        <v>150</v>
      </c>
      <c r="N20" s="20" t="s">
        <v>48</v>
      </c>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row>
    <row r="21" spans="1:124" s="23" customFormat="1">
      <c r="A21" s="41">
        <v>4</v>
      </c>
      <c r="B21" s="10" t="s">
        <v>49</v>
      </c>
      <c r="C21" s="22" t="s">
        <v>50</v>
      </c>
      <c r="D21" s="22" t="s">
        <v>51</v>
      </c>
      <c r="E21" s="22" t="s">
        <v>46</v>
      </c>
      <c r="F21" s="22" t="s">
        <v>52</v>
      </c>
      <c r="G21" s="22" t="s">
        <v>53</v>
      </c>
      <c r="H21" s="22" t="s">
        <v>41</v>
      </c>
      <c r="I21" s="34">
        <v>4650</v>
      </c>
      <c r="J21" s="34">
        <v>4200</v>
      </c>
      <c r="K21" s="34">
        <v>0</v>
      </c>
      <c r="L21" s="34">
        <v>450</v>
      </c>
      <c r="M21" s="34">
        <v>0</v>
      </c>
      <c r="N21" s="42" t="s">
        <v>54</v>
      </c>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row>
    <row r="22" spans="1:124" s="24" customFormat="1">
      <c r="A22" s="36">
        <v>5</v>
      </c>
      <c r="B22" s="8" t="s">
        <v>55</v>
      </c>
      <c r="C22" s="20" t="s">
        <v>56</v>
      </c>
      <c r="D22" s="20" t="s">
        <v>57</v>
      </c>
      <c r="E22" s="20" t="s">
        <v>58</v>
      </c>
      <c r="F22" s="20" t="s">
        <v>59</v>
      </c>
      <c r="G22" s="20" t="s">
        <v>60</v>
      </c>
      <c r="H22" s="20" t="s">
        <v>61</v>
      </c>
      <c r="I22" s="21">
        <f>SUM(Tabel2[[#This Row],[Tööjõukulud 2026]:[Muud kulud 2026]])</f>
        <v>17595</v>
      </c>
      <c r="J22" s="21">
        <v>6000</v>
      </c>
      <c r="K22" s="21">
        <v>1550</v>
      </c>
      <c r="L22" s="21">
        <v>8445</v>
      </c>
      <c r="M22" s="21">
        <v>1600</v>
      </c>
      <c r="N22" s="20" t="s">
        <v>62</v>
      </c>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row>
    <row r="23" spans="1:124" s="23" customFormat="1">
      <c r="A23" s="41">
        <v>6</v>
      </c>
      <c r="B23" s="10" t="s">
        <v>63</v>
      </c>
      <c r="C23" s="22" t="s">
        <v>64</v>
      </c>
      <c r="D23" s="22" t="s">
        <v>65</v>
      </c>
      <c r="E23" s="22" t="s">
        <v>66</v>
      </c>
      <c r="F23" s="22" t="s">
        <v>67</v>
      </c>
      <c r="G23" s="22" t="s">
        <v>32</v>
      </c>
      <c r="H23" s="22" t="s">
        <v>61</v>
      </c>
      <c r="I23" s="34">
        <f>SUM(Tabel2[[#This Row],[Tööjõukulud 2026]:[Muud kulud 2026]])</f>
        <v>14990</v>
      </c>
      <c r="J23" s="34">
        <v>7190</v>
      </c>
      <c r="K23" s="34">
        <v>500</v>
      </c>
      <c r="L23" s="34">
        <v>7300</v>
      </c>
      <c r="M23" s="34">
        <v>0</v>
      </c>
      <c r="N23" s="22" t="s">
        <v>68</v>
      </c>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row>
    <row r="24" spans="1:124" s="23" customFormat="1">
      <c r="A24" s="36">
        <v>7</v>
      </c>
      <c r="B24" s="8" t="s">
        <v>69</v>
      </c>
      <c r="C24" s="20" t="s">
        <v>70</v>
      </c>
      <c r="D24" s="20" t="s">
        <v>71</v>
      </c>
      <c r="E24" s="20" t="s">
        <v>58</v>
      </c>
      <c r="F24" s="20" t="s">
        <v>72</v>
      </c>
      <c r="G24" s="20" t="s">
        <v>60</v>
      </c>
      <c r="H24" s="20" t="s">
        <v>73</v>
      </c>
      <c r="I24" s="21">
        <f>SUM(Tabel2[[#This Row],[Tööjõukulud 2026]:[Muud kulud 2026]])</f>
        <v>12790</v>
      </c>
      <c r="J24" s="21">
        <v>8400</v>
      </c>
      <c r="K24" s="21">
        <v>500</v>
      </c>
      <c r="L24" s="21">
        <v>3890</v>
      </c>
      <c r="M24" s="21">
        <v>0</v>
      </c>
      <c r="N24" s="20" t="s">
        <v>74</v>
      </c>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row>
    <row r="25" spans="1:124" s="24" customFormat="1">
      <c r="A25" s="41">
        <v>8</v>
      </c>
      <c r="B25" s="10" t="s">
        <v>75</v>
      </c>
      <c r="C25" s="22" t="s">
        <v>76</v>
      </c>
      <c r="D25" s="22" t="s">
        <v>77</v>
      </c>
      <c r="E25" s="22" t="s">
        <v>46</v>
      </c>
      <c r="F25" s="22" t="s">
        <v>78</v>
      </c>
      <c r="G25" s="22" t="s">
        <v>32</v>
      </c>
      <c r="H25" s="22" t="s">
        <v>41</v>
      </c>
      <c r="I25" s="34">
        <v>60000</v>
      </c>
      <c r="J25" s="34">
        <v>0</v>
      </c>
      <c r="K25" s="34">
        <v>0</v>
      </c>
      <c r="L25" s="34">
        <v>0</v>
      </c>
      <c r="M25" s="34">
        <v>60000</v>
      </c>
      <c r="N25" s="22" t="s">
        <v>79</v>
      </c>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row>
    <row r="26" spans="1:124" s="26" customFormat="1">
      <c r="A26" s="41">
        <v>9</v>
      </c>
      <c r="B26" s="10" t="s">
        <v>75</v>
      </c>
      <c r="C26" s="22" t="s">
        <v>80</v>
      </c>
      <c r="D26" s="22" t="s">
        <v>81</v>
      </c>
      <c r="E26" s="22" t="s">
        <v>82</v>
      </c>
      <c r="F26" s="22" t="s">
        <v>83</v>
      </c>
      <c r="G26" s="22" t="s">
        <v>84</v>
      </c>
      <c r="H26" s="22" t="s">
        <v>41</v>
      </c>
      <c r="I26" s="34">
        <v>25000</v>
      </c>
      <c r="J26" s="34">
        <v>0</v>
      </c>
      <c r="K26" s="34">
        <v>0</v>
      </c>
      <c r="L26" s="34">
        <v>0</v>
      </c>
      <c r="M26" s="34">
        <v>25000</v>
      </c>
      <c r="N26" s="22" t="s">
        <v>79</v>
      </c>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row>
    <row r="27" spans="1:124" s="24" customFormat="1">
      <c r="A27" s="41">
        <v>10</v>
      </c>
      <c r="B27" s="10" t="s">
        <v>75</v>
      </c>
      <c r="C27" s="22" t="s">
        <v>85</v>
      </c>
      <c r="D27" s="22" t="s">
        <v>81</v>
      </c>
      <c r="E27" s="22" t="s">
        <v>46</v>
      </c>
      <c r="F27" s="22" t="s">
        <v>86</v>
      </c>
      <c r="G27" s="22" t="s">
        <v>32</v>
      </c>
      <c r="H27" s="22" t="s">
        <v>41</v>
      </c>
      <c r="I27" s="34">
        <v>4000</v>
      </c>
      <c r="J27" s="34">
        <v>0</v>
      </c>
      <c r="K27" s="34">
        <v>0</v>
      </c>
      <c r="L27" s="34">
        <v>0</v>
      </c>
      <c r="M27" s="34">
        <v>4000</v>
      </c>
      <c r="N27" s="22" t="s">
        <v>79</v>
      </c>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row>
    <row r="28" spans="1:124" s="23" customFormat="1">
      <c r="A28" s="39"/>
      <c r="B28" s="9" t="s">
        <v>87</v>
      </c>
      <c r="C28" s="27"/>
      <c r="D28" s="27"/>
      <c r="E28" s="27"/>
      <c r="F28" s="27"/>
      <c r="G28" s="27"/>
      <c r="H28" s="7"/>
      <c r="I28" s="28">
        <f>SUM(I18:I27)</f>
        <v>154877</v>
      </c>
      <c r="J28" s="33">
        <f>SUM(J18:J27)</f>
        <v>30617</v>
      </c>
      <c r="K28" s="33">
        <f>SUM(K18:K27)</f>
        <v>2700</v>
      </c>
      <c r="L28" s="33">
        <f>SUM(L18:L27)</f>
        <v>30810</v>
      </c>
      <c r="M28" s="33">
        <f>SUM(M18:M27)</f>
        <v>90750</v>
      </c>
      <c r="N28" s="27"/>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row>
    <row r="30" spans="1:124">
      <c r="I30" s="19"/>
    </row>
    <row r="31" spans="1:124">
      <c r="B31" s="56" t="s">
        <v>88</v>
      </c>
      <c r="C31" s="56"/>
      <c r="D31" s="56"/>
      <c r="E31" s="56"/>
      <c r="F31" s="56"/>
      <c r="H31" s="11"/>
    </row>
    <row r="32" spans="1:124">
      <c r="B32" s="57" t="s">
        <v>89</v>
      </c>
      <c r="C32" s="57"/>
      <c r="D32" s="57"/>
      <c r="H32" s="11"/>
      <c r="I32" s="47"/>
    </row>
    <row r="33" spans="2:8">
      <c r="B33" s="57"/>
      <c r="C33" s="57"/>
      <c r="D33" s="57"/>
      <c r="H33" s="11"/>
    </row>
    <row r="34" spans="2:8">
      <c r="B34" s="57"/>
      <c r="C34" s="57"/>
      <c r="D34" s="57"/>
      <c r="H34" s="11"/>
    </row>
    <row r="35" spans="2:8" ht="27" customHeight="1">
      <c r="B35" s="57"/>
      <c r="C35" s="57"/>
      <c r="D35" s="57"/>
      <c r="H35" s="11"/>
    </row>
    <row r="36" spans="2:8">
      <c r="B36" s="59" t="s">
        <v>90</v>
      </c>
      <c r="C36" s="59"/>
      <c r="D36" s="59"/>
      <c r="H36" s="11"/>
    </row>
    <row r="37" spans="2:8" ht="15.75" customHeight="1">
      <c r="B37" s="57" t="s">
        <v>91</v>
      </c>
      <c r="C37" s="58"/>
      <c r="D37" s="58"/>
      <c r="E37" s="58"/>
    </row>
    <row r="38" spans="2:8">
      <c r="B38" s="58"/>
      <c r="C38" s="58"/>
      <c r="D38" s="58"/>
      <c r="E38" s="58"/>
    </row>
    <row r="39" spans="2:8">
      <c r="B39" s="58"/>
      <c r="C39" s="58"/>
      <c r="D39" s="58"/>
      <c r="E39" s="58"/>
    </row>
    <row r="40" spans="2:8">
      <c r="B40" s="58"/>
      <c r="C40" s="58"/>
      <c r="D40" s="58"/>
      <c r="E40" s="58"/>
    </row>
    <row r="41" spans="2:8">
      <c r="B41" s="58"/>
      <c r="C41" s="58"/>
      <c r="D41" s="58"/>
      <c r="E41" s="58"/>
    </row>
    <row r="42" spans="2:8">
      <c r="B42" s="58"/>
      <c r="C42" s="58"/>
      <c r="D42" s="58"/>
      <c r="E42" s="58"/>
    </row>
    <row r="43" spans="2:8">
      <c r="B43" s="58"/>
      <c r="C43" s="58"/>
      <c r="D43" s="58"/>
      <c r="E43" s="58"/>
    </row>
    <row r="44" spans="2:8">
      <c r="B44" s="58"/>
      <c r="C44" s="58"/>
      <c r="D44" s="58"/>
      <c r="E44" s="58"/>
    </row>
    <row r="47" spans="2:8">
      <c r="B47" s="56" t="s">
        <v>92</v>
      </c>
      <c r="C47" s="56"/>
      <c r="D47" s="56"/>
      <c r="E47" s="56"/>
      <c r="F47" s="56"/>
    </row>
    <row r="48" spans="2:8">
      <c r="B48" s="57" t="s">
        <v>93</v>
      </c>
      <c r="C48" s="57"/>
      <c r="D48" s="57"/>
    </row>
    <row r="49" spans="2:6">
      <c r="B49" s="57"/>
      <c r="C49" s="57"/>
      <c r="D49" s="57"/>
    </row>
    <row r="50" spans="2:6">
      <c r="B50" s="57"/>
      <c r="C50" s="57"/>
      <c r="D50" s="57"/>
    </row>
    <row r="51" spans="2:6">
      <c r="B51" s="59" t="s">
        <v>90</v>
      </c>
      <c r="C51" s="59"/>
      <c r="D51" s="59"/>
    </row>
    <row r="52" spans="2:6" ht="15.75" customHeight="1">
      <c r="B52" s="57" t="s">
        <v>94</v>
      </c>
      <c r="C52" s="58"/>
      <c r="D52" s="58"/>
      <c r="E52" s="58"/>
    </row>
    <row r="53" spans="2:6">
      <c r="B53" s="58"/>
      <c r="C53" s="58"/>
      <c r="D53" s="58"/>
      <c r="E53" s="58"/>
    </row>
    <row r="54" spans="2:6">
      <c r="B54" s="58"/>
      <c r="C54" s="58"/>
      <c r="D54" s="58"/>
      <c r="E54" s="58"/>
    </row>
    <row r="55" spans="2:6">
      <c r="B55" s="58"/>
      <c r="C55" s="58"/>
      <c r="D55" s="58"/>
      <c r="E55" s="58"/>
    </row>
    <row r="56" spans="2:6">
      <c r="B56" s="58"/>
      <c r="C56" s="58"/>
      <c r="D56" s="58"/>
      <c r="E56" s="58"/>
    </row>
    <row r="57" spans="2:6">
      <c r="B57" s="58"/>
      <c r="C57" s="58"/>
      <c r="D57" s="58"/>
      <c r="E57" s="58"/>
    </row>
    <row r="58" spans="2:6">
      <c r="B58" s="58"/>
      <c r="C58" s="58"/>
      <c r="D58" s="58"/>
      <c r="E58" s="58"/>
    </row>
    <row r="59" spans="2:6">
      <c r="B59" s="58"/>
      <c r="C59" s="58"/>
      <c r="D59" s="58"/>
      <c r="E59" s="58"/>
    </row>
    <row r="62" spans="2:6">
      <c r="B62" s="56" t="s">
        <v>95</v>
      </c>
      <c r="C62" s="56"/>
      <c r="D62" s="56"/>
      <c r="E62" s="56"/>
      <c r="F62" s="56"/>
    </row>
    <row r="63" spans="2:6">
      <c r="B63" s="57" t="s">
        <v>96</v>
      </c>
      <c r="C63" s="57"/>
      <c r="D63" s="57"/>
    </row>
    <row r="64" spans="2:6">
      <c r="B64" s="57"/>
      <c r="C64" s="57"/>
      <c r="D64" s="57"/>
    </row>
    <row r="65" spans="2:6">
      <c r="B65" s="57"/>
      <c r="C65" s="57"/>
      <c r="D65" s="57"/>
    </row>
    <row r="66" spans="2:6">
      <c r="B66" s="59" t="s">
        <v>90</v>
      </c>
      <c r="C66" s="59"/>
      <c r="D66" s="59"/>
    </row>
    <row r="67" spans="2:6" ht="15.75" customHeight="1">
      <c r="B67" s="57" t="s">
        <v>97</v>
      </c>
      <c r="C67" s="58"/>
      <c r="D67" s="58"/>
      <c r="E67" s="58"/>
    </row>
    <row r="68" spans="2:6">
      <c r="B68" s="58"/>
      <c r="C68" s="58"/>
      <c r="D68" s="58"/>
      <c r="E68" s="58"/>
    </row>
    <row r="69" spans="2:6">
      <c r="B69" s="58"/>
      <c r="C69" s="58"/>
      <c r="D69" s="58"/>
      <c r="E69" s="58"/>
    </row>
    <row r="70" spans="2:6">
      <c r="B70" s="58"/>
      <c r="C70" s="58"/>
      <c r="D70" s="58"/>
      <c r="E70" s="58"/>
    </row>
    <row r="71" spans="2:6">
      <c r="B71" s="58"/>
      <c r="C71" s="58"/>
      <c r="D71" s="58"/>
      <c r="E71" s="58"/>
    </row>
    <row r="72" spans="2:6">
      <c r="B72" s="58"/>
      <c r="C72" s="58"/>
      <c r="D72" s="58"/>
      <c r="E72" s="58"/>
    </row>
    <row r="73" spans="2:6">
      <c r="B73" s="58"/>
      <c r="C73" s="58"/>
      <c r="D73" s="58"/>
      <c r="E73" s="58"/>
    </row>
    <row r="74" spans="2:6">
      <c r="B74" s="58"/>
      <c r="C74" s="58"/>
      <c r="D74" s="58"/>
      <c r="E74" s="58"/>
    </row>
    <row r="77" spans="2:6">
      <c r="B77" s="56" t="s">
        <v>98</v>
      </c>
      <c r="C77" s="56"/>
      <c r="D77" s="56"/>
      <c r="E77" s="56"/>
      <c r="F77" s="56"/>
    </row>
    <row r="78" spans="2:6">
      <c r="B78" s="57" t="s">
        <v>99</v>
      </c>
      <c r="C78" s="57"/>
      <c r="D78" s="57"/>
    </row>
    <row r="79" spans="2:6">
      <c r="B79" s="57"/>
      <c r="C79" s="57"/>
      <c r="D79" s="57"/>
    </row>
    <row r="80" spans="2:6">
      <c r="B80" s="57"/>
      <c r="C80" s="57"/>
      <c r="D80" s="57"/>
    </row>
    <row r="81" spans="2:6">
      <c r="B81" s="59" t="s">
        <v>90</v>
      </c>
      <c r="C81" s="59"/>
      <c r="D81" s="59"/>
    </row>
    <row r="82" spans="2:6" ht="15.75" customHeight="1">
      <c r="B82" s="57" t="s">
        <v>100</v>
      </c>
      <c r="C82" s="58"/>
      <c r="D82" s="58"/>
      <c r="E82" s="58"/>
    </row>
    <row r="83" spans="2:6">
      <c r="B83" s="58"/>
      <c r="C83" s="58"/>
      <c r="D83" s="58"/>
      <c r="E83" s="58"/>
    </row>
    <row r="84" spans="2:6">
      <c r="B84" s="58"/>
      <c r="C84" s="58"/>
      <c r="D84" s="58"/>
      <c r="E84" s="58"/>
    </row>
    <row r="85" spans="2:6">
      <c r="B85" s="58"/>
      <c r="C85" s="58"/>
      <c r="D85" s="58"/>
      <c r="E85" s="58"/>
    </row>
    <row r="86" spans="2:6">
      <c r="B86" s="58"/>
      <c r="C86" s="58"/>
      <c r="D86" s="58"/>
      <c r="E86" s="58"/>
    </row>
    <row r="87" spans="2:6">
      <c r="B87" s="58"/>
      <c r="C87" s="58"/>
      <c r="D87" s="58"/>
      <c r="E87" s="58"/>
    </row>
    <row r="88" spans="2:6">
      <c r="B88" s="58"/>
      <c r="C88" s="58"/>
      <c r="D88" s="58"/>
      <c r="E88" s="58"/>
    </row>
    <row r="89" spans="2:6">
      <c r="B89" s="58"/>
      <c r="C89" s="58"/>
      <c r="D89" s="58"/>
      <c r="E89" s="58"/>
    </row>
    <row r="92" spans="2:6">
      <c r="B92" s="56" t="s">
        <v>101</v>
      </c>
      <c r="C92" s="56"/>
      <c r="D92" s="56"/>
      <c r="E92" s="56"/>
      <c r="F92" s="56"/>
    </row>
    <row r="93" spans="2:6">
      <c r="B93" s="57" t="s">
        <v>99</v>
      </c>
      <c r="C93" s="57"/>
      <c r="D93" s="57"/>
    </row>
    <row r="94" spans="2:6">
      <c r="B94" s="57"/>
      <c r="C94" s="57"/>
      <c r="D94" s="57"/>
    </row>
    <row r="95" spans="2:6">
      <c r="B95" s="57"/>
      <c r="C95" s="57"/>
      <c r="D95" s="57"/>
    </row>
    <row r="96" spans="2:6">
      <c r="B96" s="59" t="s">
        <v>90</v>
      </c>
      <c r="C96" s="59"/>
      <c r="D96" s="59"/>
    </row>
    <row r="97" spans="2:6" ht="15.75" customHeight="1">
      <c r="B97" s="57" t="s">
        <v>100</v>
      </c>
      <c r="C97" s="58"/>
      <c r="D97" s="58"/>
      <c r="E97" s="58"/>
    </row>
    <row r="98" spans="2:6">
      <c r="B98" s="58"/>
      <c r="C98" s="58"/>
      <c r="D98" s="58"/>
      <c r="E98" s="58"/>
    </row>
    <row r="99" spans="2:6">
      <c r="B99" s="58"/>
      <c r="C99" s="58"/>
      <c r="D99" s="58"/>
      <c r="E99" s="58"/>
    </row>
    <row r="100" spans="2:6">
      <c r="B100" s="58"/>
      <c r="C100" s="58"/>
      <c r="D100" s="58"/>
      <c r="E100" s="58"/>
    </row>
    <row r="101" spans="2:6">
      <c r="B101" s="58"/>
      <c r="C101" s="58"/>
      <c r="D101" s="58"/>
      <c r="E101" s="58"/>
    </row>
    <row r="102" spans="2:6">
      <c r="B102" s="58"/>
      <c r="C102" s="58"/>
      <c r="D102" s="58"/>
      <c r="E102" s="58"/>
    </row>
    <row r="103" spans="2:6">
      <c r="B103" s="58"/>
      <c r="C103" s="58"/>
      <c r="D103" s="58"/>
      <c r="E103" s="58"/>
    </row>
    <row r="104" spans="2:6" ht="27" customHeight="1">
      <c r="B104" s="58"/>
      <c r="C104" s="58"/>
      <c r="D104" s="58"/>
      <c r="E104" s="58"/>
    </row>
    <row r="107" spans="2:6">
      <c r="B107" s="12" t="s">
        <v>102</v>
      </c>
      <c r="C107" s="7"/>
      <c r="D107" s="7"/>
      <c r="E107" s="7"/>
      <c r="F107" s="7"/>
    </row>
    <row r="108" spans="2:6">
      <c r="B108" s="57" t="s">
        <v>103</v>
      </c>
      <c r="C108" s="57"/>
      <c r="D108" s="57"/>
    </row>
    <row r="109" spans="2:6">
      <c r="B109" s="57"/>
      <c r="C109" s="57"/>
      <c r="D109" s="57"/>
    </row>
    <row r="110" spans="2:6">
      <c r="B110" s="57"/>
      <c r="C110" s="57"/>
      <c r="D110" s="57"/>
    </row>
    <row r="111" spans="2:6">
      <c r="B111" s="59" t="s">
        <v>90</v>
      </c>
      <c r="C111" s="59"/>
      <c r="D111" s="59"/>
    </row>
    <row r="112" spans="2:6">
      <c r="B112" s="57" t="s">
        <v>104</v>
      </c>
      <c r="C112" s="58"/>
      <c r="D112" s="58"/>
      <c r="E112" s="58"/>
    </row>
    <row r="113" spans="2:6">
      <c r="B113" s="58"/>
      <c r="C113" s="58"/>
      <c r="D113" s="58"/>
      <c r="E113" s="58"/>
    </row>
    <row r="114" spans="2:6">
      <c r="B114" s="58"/>
      <c r="C114" s="58"/>
      <c r="D114" s="58"/>
      <c r="E114" s="58"/>
    </row>
    <row r="115" spans="2:6">
      <c r="B115" s="58"/>
      <c r="C115" s="58"/>
      <c r="D115" s="58"/>
      <c r="E115" s="58"/>
    </row>
    <row r="116" spans="2:6">
      <c r="B116" s="58"/>
      <c r="C116" s="58"/>
      <c r="D116" s="58"/>
      <c r="E116" s="58"/>
    </row>
    <row r="117" spans="2:6">
      <c r="B117" s="58"/>
      <c r="C117" s="58"/>
      <c r="D117" s="58"/>
      <c r="E117" s="58"/>
    </row>
    <row r="118" spans="2:6">
      <c r="B118" s="58"/>
      <c r="C118" s="58"/>
      <c r="D118" s="58"/>
      <c r="E118" s="58"/>
    </row>
    <row r="119" spans="2:6">
      <c r="B119" s="58"/>
      <c r="C119" s="58"/>
      <c r="D119" s="58"/>
      <c r="E119" s="58"/>
    </row>
    <row r="120" spans="2:6">
      <c r="B120" s="13"/>
      <c r="C120" s="13"/>
      <c r="D120" s="13"/>
      <c r="E120" s="13"/>
    </row>
    <row r="121" spans="2:6">
      <c r="B121" s="56" t="s">
        <v>105</v>
      </c>
      <c r="C121" s="56"/>
      <c r="D121" s="56"/>
      <c r="E121" s="56"/>
      <c r="F121" s="56"/>
    </row>
    <row r="122" spans="2:6">
      <c r="B122" s="59"/>
      <c r="C122" s="59"/>
      <c r="D122" s="59"/>
    </row>
    <row r="123" spans="2:6" ht="15.75" customHeight="1">
      <c r="B123" s="57" t="s">
        <v>106</v>
      </c>
      <c r="C123" s="58"/>
      <c r="D123" s="58"/>
      <c r="E123" s="58"/>
    </row>
    <row r="124" spans="2:6">
      <c r="B124" s="58"/>
      <c r="C124" s="58"/>
      <c r="D124" s="58"/>
      <c r="E124" s="58"/>
    </row>
    <row r="125" spans="2:6">
      <c r="B125" s="58"/>
      <c r="C125" s="58"/>
      <c r="D125" s="58"/>
      <c r="E125" s="58"/>
    </row>
    <row r="126" spans="2:6">
      <c r="B126" s="58"/>
      <c r="C126" s="58"/>
      <c r="D126" s="58"/>
      <c r="E126" s="58"/>
    </row>
    <row r="127" spans="2:6">
      <c r="B127" s="58"/>
      <c r="C127" s="58"/>
      <c r="D127" s="58"/>
      <c r="E127" s="58"/>
    </row>
    <row r="128" spans="2:6">
      <c r="B128" s="58"/>
      <c r="C128" s="58"/>
      <c r="D128" s="58"/>
      <c r="E128" s="58"/>
    </row>
    <row r="129" spans="2:5">
      <c r="B129" s="58"/>
      <c r="C129" s="58"/>
      <c r="D129" s="58"/>
      <c r="E129" s="58"/>
    </row>
    <row r="130" spans="2:5">
      <c r="B130" s="58"/>
      <c r="C130" s="58"/>
      <c r="D130" s="58"/>
      <c r="E130" s="58"/>
    </row>
  </sheetData>
  <mergeCells count="38">
    <mergeCell ref="A3:C3"/>
    <mergeCell ref="B111:D111"/>
    <mergeCell ref="B112:E119"/>
    <mergeCell ref="I5:M5"/>
    <mergeCell ref="B108:D110"/>
    <mergeCell ref="C9:E9"/>
    <mergeCell ref="C11:E11"/>
    <mergeCell ref="B48:D50"/>
    <mergeCell ref="B51:D51"/>
    <mergeCell ref="B52:E59"/>
    <mergeCell ref="B47:F47"/>
    <mergeCell ref="B32:D35"/>
    <mergeCell ref="B36:D36"/>
    <mergeCell ref="B37:E44"/>
    <mergeCell ref="F5:G5"/>
    <mergeCell ref="B66:D66"/>
    <mergeCell ref="F13:G13"/>
    <mergeCell ref="C2:G2"/>
    <mergeCell ref="B31:F31"/>
    <mergeCell ref="B123:E130"/>
    <mergeCell ref="B81:D81"/>
    <mergeCell ref="B92:F92"/>
    <mergeCell ref="B93:D95"/>
    <mergeCell ref="B96:D96"/>
    <mergeCell ref="B121:F121"/>
    <mergeCell ref="B122:D122"/>
    <mergeCell ref="B67:E74"/>
    <mergeCell ref="B82:E89"/>
    <mergeCell ref="B97:E104"/>
    <mergeCell ref="B62:F62"/>
    <mergeCell ref="B63:D65"/>
    <mergeCell ref="B77:F77"/>
    <mergeCell ref="B78:D80"/>
    <mergeCell ref="F14:G14"/>
    <mergeCell ref="F9:G9"/>
    <mergeCell ref="F10:G10"/>
    <mergeCell ref="F11:G11"/>
    <mergeCell ref="F12:G12"/>
  </mergeCells>
  <phoneticPr fontId="9" type="noConversion"/>
  <pageMargins left="0.7" right="0.7" top="0.75" bottom="0.75" header="0.3" footer="0.3"/>
  <pageSetup paperSize="9" orientation="portrait" r:id="rId1"/>
  <ignoredErrors>
    <ignoredError sqref="N14 N9:N11 N5 N2" numberStoredAsText="1"/>
  </ignoredErrors>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03c657f-252b-4b16-88bf-35322d2d8ff7">
      <Terms xmlns="http://schemas.microsoft.com/office/infopath/2007/PartnerControls"/>
    </lcf76f155ced4ddcb4097134ff3c332f>
    <TaxCatchAll xmlns="179c1aa2-9ae4-43c6-8e95-0fede1b08345" xsi:nil="true"/>
    <SharedWithUsers xmlns="179c1aa2-9ae4-43c6-8e95-0fede1b08345">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0EC3A17A4A06AB46AEEDAE7EC1ED4557" ma:contentTypeVersion="12" ma:contentTypeDescription="Loo uus dokument" ma:contentTypeScope="" ma:versionID="31eca6ce3511c9c1ac371de635ff4398">
  <xsd:schema xmlns:xsd="http://www.w3.org/2001/XMLSchema" xmlns:xs="http://www.w3.org/2001/XMLSchema" xmlns:p="http://schemas.microsoft.com/office/2006/metadata/properties" xmlns:ns2="803c657f-252b-4b16-88bf-35322d2d8ff7" xmlns:ns3="179c1aa2-9ae4-43c6-8e95-0fede1b08345" targetNamespace="http://schemas.microsoft.com/office/2006/metadata/properties" ma:root="true" ma:fieldsID="c80b42cc58abc2bba04ab2e3a9239d84" ns2:_="" ns3:_="">
    <xsd:import namespace="803c657f-252b-4b16-88bf-35322d2d8ff7"/>
    <xsd:import namespace="179c1aa2-9ae4-43c6-8e95-0fede1b0834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3c657f-252b-4b16-88bf-35322d2d8f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Pildisildid" ma:readOnly="false" ma:fieldId="{5cf76f15-5ced-4ddc-b409-7134ff3c332f}" ma:taxonomyMulti="true" ma:sspId="0843296b-c99a-499d-bf10-5dfb654fdc9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79c1aa2-9ae4-43c6-8e95-0fede1b08345" elementFormDefault="qualified">
    <xsd:import namespace="http://schemas.microsoft.com/office/2006/documentManagement/types"/>
    <xsd:import namespace="http://schemas.microsoft.com/office/infopath/2007/PartnerControls"/>
    <xsd:element name="SharedWithUsers" ma:index="10" nillable="true" ma:displayName="Ühiskasutuse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Ühiskasutusse andmise üksikasjad" ma:internalName="SharedWithDetails" ma:readOnly="true">
      <xsd:simpleType>
        <xsd:restriction base="dms:Note">
          <xsd:maxLength value="255"/>
        </xsd:restriction>
      </xsd:simpleType>
    </xsd:element>
    <xsd:element name="TaxCatchAll" ma:index="16" nillable="true" ma:displayName="Taxonomy Catch All Column" ma:hidden="true" ma:list="{66439f82-5c88-4758-a2ea-4607158d3abd}" ma:internalName="TaxCatchAll" ma:showField="CatchAllData" ma:web="179c1aa2-9ae4-43c6-8e95-0fede1b083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740F92-26F6-4E14-B87A-6DDBD433F20A}">
  <ds:schemaRefs>
    <ds:schemaRef ds:uri="http://schemas.microsoft.com/office/2006/metadata/properties"/>
    <ds:schemaRef ds:uri="http://schemas.microsoft.com/office/infopath/2007/PartnerControls"/>
    <ds:schemaRef ds:uri="803c657f-252b-4b16-88bf-35322d2d8ff7"/>
    <ds:schemaRef ds:uri="179c1aa2-9ae4-43c6-8e95-0fede1b08345"/>
  </ds:schemaRefs>
</ds:datastoreItem>
</file>

<file path=customXml/itemProps2.xml><?xml version="1.0" encoding="utf-8"?>
<ds:datastoreItem xmlns:ds="http://schemas.openxmlformats.org/officeDocument/2006/customXml" ds:itemID="{DE868322-5374-40A1-8D81-FA1B68629587}">
  <ds:schemaRefs>
    <ds:schemaRef ds:uri="http://schemas.microsoft.com/sharepoint/v3/contenttype/forms"/>
  </ds:schemaRefs>
</ds:datastoreItem>
</file>

<file path=customXml/itemProps3.xml><?xml version="1.0" encoding="utf-8"?>
<ds:datastoreItem xmlns:ds="http://schemas.openxmlformats.org/officeDocument/2006/customXml" ds:itemID="{D4649692-A944-4AC0-8023-37C94D7A35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3c657f-252b-4b16-88bf-35322d2d8ff7"/>
    <ds:schemaRef ds:uri="179c1aa2-9ae4-43c6-8e95-0fede1b083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People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Auli Mäesalu</dc:creator>
  <cp:keywords/>
  <dc:description/>
  <cp:lastModifiedBy>Triinu Paas</cp:lastModifiedBy>
  <cp:revision/>
  <dcterms:created xsi:type="dcterms:W3CDTF">2021-01-10T16:33:44Z</dcterms:created>
  <dcterms:modified xsi:type="dcterms:W3CDTF">2026-01-14T11:52:48Z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0x0101000EC3A17A4A06AB46AEEDAE7EC1ED4557</vt:lpwstr>
  </property>
  <property fmtid="{D5CDD505-2E9C-101B-9397-08002B2CF9AE}" pid="3" name="Order">
    <vt:r8>10300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